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Meldeformular" sheetId="2" r:id="rId1"/>
    <sheet name="Rennen" sheetId="1" r:id="rId2"/>
  </sheets>
  <definedNames>
    <definedName name="LU_GESCHLECHT">Rennen!$H$8:$H$9</definedName>
  </definedNames>
  <calcPr calcId="145621"/>
</workbook>
</file>

<file path=xl/calcChain.xml><?xml version="1.0" encoding="utf-8"?>
<calcChain xmlns="http://schemas.openxmlformats.org/spreadsheetml/2006/main">
  <c r="E23" i="2" l="1"/>
  <c r="L35" i="2"/>
  <c r="L34" i="2"/>
  <c r="L33" i="2"/>
  <c r="L27" i="2"/>
  <c r="L26" i="2"/>
  <c r="L25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2" i="2"/>
  <c r="E21" i="2"/>
  <c r="E20" i="2"/>
  <c r="D38" i="2"/>
  <c r="L38" i="2" s="1"/>
  <c r="D37" i="2"/>
  <c r="L37" i="2" s="1"/>
  <c r="D36" i="2"/>
  <c r="L36" i="2" s="1"/>
  <c r="D35" i="2"/>
  <c r="D34" i="2"/>
  <c r="D33" i="2"/>
  <c r="D32" i="2"/>
  <c r="L32" i="2" s="1"/>
  <c r="D31" i="2"/>
  <c r="L31" i="2" s="1"/>
  <c r="D30" i="2"/>
  <c r="L30" i="2" s="1"/>
  <c r="D29" i="2"/>
  <c r="L29" i="2" s="1"/>
  <c r="D28" i="2"/>
  <c r="L28" i="2" s="1"/>
  <c r="D27" i="2"/>
  <c r="D26" i="2"/>
  <c r="D25" i="2"/>
  <c r="D24" i="2"/>
  <c r="L24" i="2" s="1"/>
  <c r="D23" i="2"/>
  <c r="L23" i="2" s="1"/>
  <c r="D22" i="2"/>
  <c r="L22" i="2" s="1"/>
  <c r="D21" i="2"/>
  <c r="L21" i="2" s="1"/>
  <c r="D20" i="2"/>
  <c r="L20" i="2" s="1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E19" i="2" s="1"/>
  <c r="D19" i="2" l="1"/>
  <c r="L19" i="2" s="1"/>
  <c r="L39" i="2" l="1"/>
</calcChain>
</file>

<file path=xl/sharedStrings.xml><?xml version="1.0" encoding="utf-8"?>
<sst xmlns="http://schemas.openxmlformats.org/spreadsheetml/2006/main" count="215" uniqueCount="46">
  <si>
    <t xml:space="preserve">Schüler / Kinder (11/12 Jahre) </t>
  </si>
  <si>
    <t>1000m</t>
  </si>
  <si>
    <t xml:space="preserve">Schüler / Kinder(13/14 Jahre) </t>
  </si>
  <si>
    <t xml:space="preserve">Junioren B (15/16 Jahre) </t>
  </si>
  <si>
    <t>1500m</t>
  </si>
  <si>
    <t xml:space="preserve">Junioren A (17/18 Jahre) </t>
  </si>
  <si>
    <t>2000m</t>
  </si>
  <si>
    <t>Senioren (19-26 Jahre)</t>
  </si>
  <si>
    <t xml:space="preserve">Master A (27-35 Jahre) </t>
  </si>
  <si>
    <t xml:space="preserve">Master B (36-42 Jahre) </t>
  </si>
  <si>
    <t xml:space="preserve">Master C (43-49 Jahre) </t>
  </si>
  <si>
    <t xml:space="preserve">Master D (50-54 Jahre) </t>
  </si>
  <si>
    <t xml:space="preserve">Master E (55-59 Jahre) </t>
  </si>
  <si>
    <t xml:space="preserve">Master F (60-64 Jahre) </t>
  </si>
  <si>
    <t xml:space="preserve">Master G (65-69 Jahre) </t>
  </si>
  <si>
    <t xml:space="preserve">Master H (ab 70 Jahre) </t>
  </si>
  <si>
    <t>Rennen</t>
  </si>
  <si>
    <t>Bezeichnung</t>
  </si>
  <si>
    <t>Strecke</t>
  </si>
  <si>
    <t>Startgebühr</t>
  </si>
  <si>
    <t>RCLK Ergo Cup 2016</t>
  </si>
  <si>
    <t>Rennübersicht</t>
  </si>
  <si>
    <t>Meldeadresse</t>
  </si>
  <si>
    <t>Vorname</t>
  </si>
  <si>
    <t>Straße</t>
  </si>
  <si>
    <t>PLZ</t>
  </si>
  <si>
    <t>Verein</t>
  </si>
  <si>
    <t>Telefon</t>
  </si>
  <si>
    <t>Name</t>
  </si>
  <si>
    <t>Ort</t>
  </si>
  <si>
    <t>Renn-Nr.</t>
  </si>
  <si>
    <t>Meldegeld</t>
  </si>
  <si>
    <t>m</t>
  </si>
  <si>
    <t>w</t>
  </si>
  <si>
    <r>
      <t xml:space="preserve">Geschlecht </t>
    </r>
    <r>
      <rPr>
        <sz val="10"/>
        <color theme="1"/>
        <rFont val="Tomaha"/>
      </rPr>
      <t>(w/m)</t>
    </r>
  </si>
  <si>
    <t>Alter</t>
  </si>
  <si>
    <t>Summe Meldegeld</t>
  </si>
  <si>
    <t>Hiermit melde ich/uns zum RCLK Ergo Cup am 05. März 2016 in Kaufering an.</t>
  </si>
  <si>
    <t>Email</t>
  </si>
  <si>
    <t>ergocup@rclk.de</t>
  </si>
  <si>
    <t>Dieses Meldeformular bitte per Email senden an:</t>
  </si>
  <si>
    <t>Geburtsjahr</t>
  </si>
  <si>
    <t>Lfd.-Nr.</t>
  </si>
  <si>
    <t>Rennbezeichnung</t>
  </si>
  <si>
    <t>Rennen wird anhand von Geschlecht und Geburtsjahr automatisch ermittelt</t>
  </si>
  <si>
    <t>Geschlechtsauswahl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</si>
</sst>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omaha"/>
    </font>
    <font>
      <b/>
      <sz val="10"/>
      <color theme="1"/>
      <name val="Tomaha"/>
    </font>
    <font>
      <b/>
      <i/>
      <sz val="10"/>
      <color theme="1"/>
      <name val="Tomaha"/>
    </font>
    <font>
      <b/>
      <u/>
      <sz val="10"/>
      <color theme="1"/>
      <name val="Tomaha"/>
    </font>
    <font>
      <sz val="12"/>
      <color theme="1"/>
      <name val="Tomaha"/>
    </font>
    <font>
      <b/>
      <sz val="20"/>
      <color theme="1"/>
      <name val="Tomaha"/>
    </font>
    <font>
      <i/>
      <sz val="10"/>
      <color theme="1"/>
      <name val="Tomaha"/>
    </font>
    <font>
      <u/>
      <sz val="11"/>
      <color theme="10"/>
      <name val="Calibri"/>
      <family val="2"/>
      <scheme val="minor"/>
    </font>
    <font>
      <u/>
      <sz val="12"/>
      <color theme="10"/>
      <name val="Tomaha"/>
    </font>
    <font>
      <u/>
      <sz val="11"/>
      <color theme="10"/>
      <name val="Tomah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6" xfId="1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9" xfId="1" applyFon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4" fontId="0" fillId="0" borderId="4" xfId="1" applyFont="1" applyBorder="1"/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4" fillId="3" borderId="8" xfId="2" applyFont="1" applyFill="1" applyBorder="1" applyAlignment="1" applyProtection="1">
      <alignment horizontal="left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3" fillId="2" borderId="0" xfId="2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44" fontId="5" fillId="2" borderId="1" xfId="1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44" fontId="6" fillId="2" borderId="10" xfId="0" applyNumberFormat="1" applyFont="1" applyFill="1" applyBorder="1" applyAlignment="1" applyProtection="1">
      <alignment horizontal="center" vertical="center"/>
    </xf>
    <xf numFmtId="44" fontId="6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1" xfId="0" applyFont="1" applyBorder="1"/>
  </cellXfs>
  <cellStyles count="3">
    <cellStyle name="Hyperlink" xfId="2" builtinId="8"/>
    <cellStyle name="Standard" xfId="0" builtinId="0"/>
    <cellStyle name="Währung" xfId="1" builtin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235330</xdr:colOff>
      <xdr:row>1</xdr:row>
      <xdr:rowOff>100854</xdr:rowOff>
    </xdr:from>
    <xdr:to>
      <xdr:col>4</xdr:col>
      <xdr:colOff>1177683</xdr:colOff>
      <xdr:row>7</xdr:row>
      <xdr:rowOff>102889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6" y="257736"/>
          <a:ext cx="1614706" cy="1223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gocup@rclk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showGridLines="0" tabSelected="1" zoomScale="90" zoomScaleNormal="90" workbookViewId="0"/>
  </sheetViews>
  <sheetFormatPr baseColWidth="10" defaultRowHeight="12.75"/>
  <cols>
    <col min="1" max="3" width="3.85546875" style="23" customWidth="1"/>
    <col min="4" max="4" width="10.140625" style="23" customWidth="1"/>
    <col min="5" max="5" width="34.7109375" style="23" customWidth="1"/>
    <col min="6" max="7" width="24.140625" style="23" customWidth="1"/>
    <col min="8" max="8" width="11.85546875" style="23" customWidth="1"/>
    <col min="9" max="9" width="14.28515625" style="23" customWidth="1"/>
    <col min="10" max="10" width="9.140625" style="23" customWidth="1"/>
    <col min="11" max="11" width="26" style="23" customWidth="1"/>
    <col min="12" max="12" width="10.85546875" style="41" bestFit="1" customWidth="1"/>
    <col min="13" max="13" width="3.85546875" style="41" customWidth="1"/>
    <col min="14" max="16384" width="11.42578125" style="23"/>
  </cols>
  <sheetData>
    <row r="2" spans="2:13"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</row>
    <row r="3" spans="2:13" ht="26.25">
      <c r="B3" s="21"/>
      <c r="C3" s="21"/>
      <c r="D3" s="21"/>
      <c r="E3" s="21"/>
      <c r="F3" s="24" t="s">
        <v>20</v>
      </c>
      <c r="G3" s="21"/>
      <c r="H3" s="21"/>
      <c r="I3" s="21"/>
      <c r="J3" s="21"/>
      <c r="K3" s="21"/>
      <c r="L3" s="22"/>
      <c r="M3" s="22"/>
    </row>
    <row r="4" spans="2:13">
      <c r="B4" s="21"/>
      <c r="C4" s="21"/>
      <c r="D4" s="21"/>
      <c r="E4" s="25"/>
      <c r="F4" s="21"/>
      <c r="G4" s="21"/>
      <c r="H4" s="21"/>
      <c r="I4" s="21"/>
      <c r="J4" s="21"/>
      <c r="K4" s="21"/>
      <c r="L4" s="22"/>
      <c r="M4" s="22"/>
    </row>
    <row r="5" spans="2:13" ht="15">
      <c r="B5" s="21"/>
      <c r="C5" s="21"/>
      <c r="D5" s="21"/>
      <c r="E5" s="21"/>
      <c r="F5" s="26" t="s">
        <v>37</v>
      </c>
      <c r="G5" s="21"/>
      <c r="H5" s="21"/>
      <c r="I5" s="21"/>
      <c r="J5" s="21"/>
      <c r="K5" s="21"/>
      <c r="L5" s="22"/>
      <c r="M5" s="22"/>
    </row>
    <row r="6" spans="2:13" ht="15">
      <c r="B6" s="21"/>
      <c r="C6" s="21"/>
      <c r="D6" s="21"/>
      <c r="E6" s="26"/>
      <c r="F6" s="21"/>
      <c r="G6" s="21"/>
      <c r="H6" s="21"/>
      <c r="I6" s="21"/>
      <c r="J6" s="21"/>
      <c r="K6" s="21"/>
      <c r="L6" s="22"/>
      <c r="M6" s="22"/>
    </row>
    <row r="7" spans="2:13" ht="15">
      <c r="B7" s="21"/>
      <c r="C7" s="21"/>
      <c r="D7" s="21"/>
      <c r="E7" s="21"/>
      <c r="F7" s="26" t="s">
        <v>40</v>
      </c>
      <c r="G7" s="21"/>
      <c r="H7" s="21"/>
      <c r="I7" s="27" t="s">
        <v>39</v>
      </c>
      <c r="J7" s="21"/>
      <c r="K7" s="21"/>
      <c r="L7" s="22"/>
      <c r="M7" s="22"/>
    </row>
    <row r="8" spans="2:13"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</row>
    <row r="9" spans="2:13" ht="18.75" customHeight="1">
      <c r="B9" s="21"/>
      <c r="C9" s="21"/>
      <c r="D9" s="21"/>
      <c r="E9" s="28" t="s">
        <v>22</v>
      </c>
      <c r="F9" s="21"/>
      <c r="G9" s="21"/>
      <c r="H9" s="21"/>
      <c r="I9" s="21"/>
      <c r="J9" s="21"/>
      <c r="K9" s="21"/>
      <c r="L9" s="22"/>
      <c r="M9" s="22"/>
    </row>
    <row r="10" spans="2:13" ht="18.75" customHeight="1">
      <c r="B10" s="21"/>
      <c r="C10" s="21"/>
      <c r="D10" s="21"/>
      <c r="E10" s="21" t="s">
        <v>23</v>
      </c>
      <c r="F10" s="17"/>
      <c r="G10" s="17"/>
      <c r="H10" s="29" t="s">
        <v>28</v>
      </c>
      <c r="I10" s="17"/>
      <c r="J10" s="17"/>
      <c r="K10" s="17"/>
      <c r="L10" s="22"/>
      <c r="M10" s="22"/>
    </row>
    <row r="11" spans="2:13" ht="18.75" customHeight="1">
      <c r="B11" s="21"/>
      <c r="C11" s="21"/>
      <c r="D11" s="21"/>
      <c r="E11" s="21" t="s">
        <v>24</v>
      </c>
      <c r="F11" s="17"/>
      <c r="G11" s="17"/>
      <c r="H11" s="17"/>
      <c r="I11" s="17"/>
      <c r="J11" s="17"/>
      <c r="K11" s="17"/>
      <c r="L11" s="22"/>
      <c r="M11" s="22"/>
    </row>
    <row r="12" spans="2:13" ht="18.75" customHeight="1">
      <c r="B12" s="21"/>
      <c r="C12" s="21"/>
      <c r="D12" s="21"/>
      <c r="E12" s="21" t="s">
        <v>25</v>
      </c>
      <c r="F12" s="16"/>
      <c r="G12" s="21"/>
      <c r="H12" s="29" t="s">
        <v>29</v>
      </c>
      <c r="I12" s="18"/>
      <c r="J12" s="18"/>
      <c r="K12" s="18"/>
      <c r="L12" s="22"/>
      <c r="M12" s="22"/>
    </row>
    <row r="13" spans="2:13" ht="18.75" customHeight="1">
      <c r="B13" s="21"/>
      <c r="C13" s="21"/>
      <c r="D13" s="21"/>
      <c r="E13" s="21" t="s">
        <v>26</v>
      </c>
      <c r="F13" s="17"/>
      <c r="G13" s="17"/>
      <c r="H13" s="17"/>
      <c r="I13" s="17"/>
      <c r="J13" s="17"/>
      <c r="K13" s="17"/>
      <c r="L13" s="22"/>
      <c r="M13" s="22"/>
    </row>
    <row r="14" spans="2:13" ht="18.75" customHeight="1">
      <c r="B14" s="21"/>
      <c r="C14" s="21"/>
      <c r="D14" s="21"/>
      <c r="E14" s="21" t="s">
        <v>38</v>
      </c>
      <c r="F14" s="19"/>
      <c r="G14" s="17"/>
      <c r="H14" s="17"/>
      <c r="I14" s="17"/>
      <c r="J14" s="17"/>
      <c r="K14" s="17"/>
      <c r="L14" s="22"/>
      <c r="M14" s="22"/>
    </row>
    <row r="15" spans="2:13" ht="18.75" customHeight="1">
      <c r="B15" s="21"/>
      <c r="C15" s="21"/>
      <c r="D15" s="21"/>
      <c r="E15" s="21" t="s">
        <v>27</v>
      </c>
      <c r="F15" s="17"/>
      <c r="G15" s="17"/>
      <c r="H15" s="17"/>
      <c r="I15" s="17"/>
      <c r="J15" s="17"/>
      <c r="K15" s="17"/>
      <c r="L15" s="22"/>
      <c r="M15" s="22"/>
    </row>
    <row r="16" spans="2:13" ht="18.75" customHeight="1">
      <c r="B16" s="21"/>
      <c r="C16" s="21"/>
      <c r="D16" s="21"/>
      <c r="E16" s="21"/>
      <c r="F16" s="30"/>
      <c r="G16" s="30"/>
      <c r="H16" s="30"/>
      <c r="I16" s="30"/>
      <c r="J16" s="30"/>
      <c r="K16" s="30"/>
      <c r="L16" s="22"/>
      <c r="M16" s="22"/>
    </row>
    <row r="17" spans="2:13" ht="18.75" customHeight="1">
      <c r="B17" s="21"/>
      <c r="C17" s="21"/>
      <c r="D17" s="31" t="s">
        <v>44</v>
      </c>
      <c r="E17" s="21"/>
      <c r="F17" s="21"/>
      <c r="G17" s="21"/>
      <c r="H17" s="21"/>
      <c r="I17" s="21"/>
      <c r="J17" s="21"/>
      <c r="K17" s="21"/>
      <c r="L17" s="22"/>
      <c r="M17" s="22"/>
    </row>
    <row r="18" spans="2:13" ht="25.5">
      <c r="B18" s="21"/>
      <c r="C18" s="29" t="s">
        <v>42</v>
      </c>
      <c r="D18" s="32" t="s">
        <v>30</v>
      </c>
      <c r="E18" s="32" t="s">
        <v>43</v>
      </c>
      <c r="F18" s="33" t="s">
        <v>23</v>
      </c>
      <c r="G18" s="33" t="s">
        <v>28</v>
      </c>
      <c r="H18" s="32" t="s">
        <v>34</v>
      </c>
      <c r="I18" s="32" t="s">
        <v>41</v>
      </c>
      <c r="J18" s="32" t="s">
        <v>35</v>
      </c>
      <c r="K18" s="33" t="s">
        <v>26</v>
      </c>
      <c r="L18" s="32" t="s">
        <v>31</v>
      </c>
      <c r="M18" s="32"/>
    </row>
    <row r="19" spans="2:13" ht="18.75" customHeight="1">
      <c r="B19" s="21"/>
      <c r="C19" s="21">
        <v>1</v>
      </c>
      <c r="D19" s="34" t="str">
        <f>IFERROR(IF(H19&lt;&gt;"",VLOOKUP(J19,Rennen!B:C,2,FALSE)&amp;IF(H19="w","a","b"),""),"")</f>
        <v/>
      </c>
      <c r="E19" s="34" t="str">
        <f>IFERROR(IF(H19&lt;&gt;"",VLOOKUP(J19,Rennen!B:F,3,FALSE)&amp;" - "&amp;VLOOKUP(J19,Rennen!B:F,4,FALSE),""),"")</f>
        <v/>
      </c>
      <c r="F19" s="14"/>
      <c r="G19" s="14"/>
      <c r="H19" s="15"/>
      <c r="I19" s="20"/>
      <c r="J19" s="35" t="str">
        <f>IF(I19="","",2016-I19)</f>
        <v/>
      </c>
      <c r="K19" s="14"/>
      <c r="L19" s="36" t="str">
        <f>IFERROR(IF(D19&lt;&gt;"",VLOOKUP(J19,Rennen!B:F,5,FALSE),""),"")</f>
        <v/>
      </c>
      <c r="M19" s="37"/>
    </row>
    <row r="20" spans="2:13" ht="18.75" customHeight="1">
      <c r="B20" s="21"/>
      <c r="C20" s="21">
        <v>2</v>
      </c>
      <c r="D20" s="34" t="str">
        <f>IFERROR(IF(H20&lt;&gt;"",VLOOKUP(J20,Rennen!B:C,2,FALSE)&amp;IF(H20="w","a","b"),""),"")</f>
        <v/>
      </c>
      <c r="E20" s="34" t="str">
        <f>IFERROR(IF(H20&lt;&gt;"",VLOOKUP(J20,Rennen!B:F,3,FALSE)&amp;" - "&amp;VLOOKUP(J20,Rennen!B:F,4,FALSE),""),"")</f>
        <v/>
      </c>
      <c r="F20" s="14"/>
      <c r="G20" s="14"/>
      <c r="H20" s="15"/>
      <c r="I20" s="20"/>
      <c r="J20" s="35" t="str">
        <f t="shared" ref="J20:J38" si="0">IF(I20="","",2016-I20)</f>
        <v/>
      </c>
      <c r="K20" s="14"/>
      <c r="L20" s="36" t="str">
        <f>IFERROR(IF(D20&lt;&gt;"",VLOOKUP(J20,Rennen!B:F,5,FALSE),""),"")</f>
        <v/>
      </c>
      <c r="M20" s="37"/>
    </row>
    <row r="21" spans="2:13" ht="18.75" customHeight="1">
      <c r="B21" s="21"/>
      <c r="C21" s="21">
        <v>3</v>
      </c>
      <c r="D21" s="34" t="str">
        <f>IFERROR(IF(H21&lt;&gt;"",VLOOKUP(J21,Rennen!B:C,2,FALSE)&amp;IF(H21="w","a","b"),""),"")</f>
        <v/>
      </c>
      <c r="E21" s="34" t="str">
        <f>IFERROR(IF(H21&lt;&gt;"",VLOOKUP(J21,Rennen!B:F,3,FALSE)&amp;" - "&amp;VLOOKUP(J21,Rennen!B:F,4,FALSE),""),"")</f>
        <v/>
      </c>
      <c r="F21" s="14"/>
      <c r="G21" s="14"/>
      <c r="H21" s="15"/>
      <c r="I21" s="20"/>
      <c r="J21" s="35" t="str">
        <f t="shared" si="0"/>
        <v/>
      </c>
      <c r="K21" s="14"/>
      <c r="L21" s="36" t="str">
        <f>IFERROR(IF(D21&lt;&gt;"",VLOOKUP(J21,Rennen!B:F,5,FALSE),""),"")</f>
        <v/>
      </c>
      <c r="M21" s="37"/>
    </row>
    <row r="22" spans="2:13" ht="18.75" customHeight="1">
      <c r="B22" s="21"/>
      <c r="C22" s="21">
        <v>4</v>
      </c>
      <c r="D22" s="34" t="str">
        <f>IFERROR(IF(H22&lt;&gt;"",VLOOKUP(J22,Rennen!B:C,2,FALSE)&amp;IF(H22="w","a","b"),""),"")</f>
        <v/>
      </c>
      <c r="E22" s="34" t="str">
        <f>IFERROR(IF(H22&lt;&gt;"",VLOOKUP(J22,Rennen!B:F,3,FALSE)&amp;" - "&amp;VLOOKUP(J22,Rennen!B:F,4,FALSE),""),"")</f>
        <v/>
      </c>
      <c r="F22" s="14"/>
      <c r="G22" s="14"/>
      <c r="H22" s="15"/>
      <c r="I22" s="20"/>
      <c r="J22" s="35" t="str">
        <f t="shared" si="0"/>
        <v/>
      </c>
      <c r="K22" s="14"/>
      <c r="L22" s="36" t="str">
        <f>IFERROR(IF(D22&lt;&gt;"",VLOOKUP(J22,Rennen!B:F,5,FALSE),""),"")</f>
        <v/>
      </c>
      <c r="M22" s="37"/>
    </row>
    <row r="23" spans="2:13" ht="18.75" customHeight="1">
      <c r="B23" s="21"/>
      <c r="C23" s="21">
        <v>5</v>
      </c>
      <c r="D23" s="34" t="str">
        <f>IFERROR(IF(H23&lt;&gt;"",VLOOKUP(J23,Rennen!B:C,2,FALSE)&amp;IF(H23="w","a","b"),""),"")</f>
        <v/>
      </c>
      <c r="E23" s="34" t="str">
        <f>IFERROR(IF(H23&lt;&gt;"",VLOOKUP(J23,Rennen!B:F,3,FALSE)&amp;" - "&amp;VLOOKUP(J23,Rennen!B:F,4,FALSE),""),"")</f>
        <v/>
      </c>
      <c r="F23" s="14"/>
      <c r="G23" s="14"/>
      <c r="H23" s="15"/>
      <c r="I23" s="20"/>
      <c r="J23" s="35" t="str">
        <f t="shared" si="0"/>
        <v/>
      </c>
      <c r="K23" s="14"/>
      <c r="L23" s="36" t="str">
        <f>IFERROR(IF(D23&lt;&gt;"",VLOOKUP(J23,Rennen!B:F,5,FALSE),""),"")</f>
        <v/>
      </c>
      <c r="M23" s="37"/>
    </row>
    <row r="24" spans="2:13" ht="18.75" customHeight="1">
      <c r="B24" s="21"/>
      <c r="C24" s="21">
        <v>6</v>
      </c>
      <c r="D24" s="34" t="str">
        <f>IFERROR(IF(H24&lt;&gt;"",VLOOKUP(J24,Rennen!B:C,2,FALSE)&amp;IF(H24="w","a","b"),""),"")</f>
        <v/>
      </c>
      <c r="E24" s="34" t="str">
        <f>IFERROR(IF(H24&lt;&gt;"",VLOOKUP(J24,Rennen!B:F,3,FALSE)&amp;" - "&amp;VLOOKUP(J24,Rennen!B:F,4,FALSE),""),"")</f>
        <v/>
      </c>
      <c r="F24" s="14"/>
      <c r="G24" s="14"/>
      <c r="H24" s="15"/>
      <c r="I24" s="20"/>
      <c r="J24" s="35" t="str">
        <f t="shared" si="0"/>
        <v/>
      </c>
      <c r="K24" s="14"/>
      <c r="L24" s="36" t="str">
        <f>IFERROR(IF(D24&lt;&gt;"",VLOOKUP(J24,Rennen!B:F,5,FALSE),""),"")</f>
        <v/>
      </c>
      <c r="M24" s="37"/>
    </row>
    <row r="25" spans="2:13" ht="18.75" customHeight="1">
      <c r="B25" s="21"/>
      <c r="C25" s="21">
        <v>7</v>
      </c>
      <c r="D25" s="34" t="str">
        <f>IFERROR(IF(H25&lt;&gt;"",VLOOKUP(J25,Rennen!B:C,2,FALSE)&amp;IF(H25="w","a","b"),""),"")</f>
        <v/>
      </c>
      <c r="E25" s="34" t="str">
        <f>IFERROR(IF(H25&lt;&gt;"",VLOOKUP(J25,Rennen!B:F,3,FALSE)&amp;" - "&amp;VLOOKUP(J25,Rennen!B:F,4,FALSE),""),"")</f>
        <v/>
      </c>
      <c r="F25" s="14"/>
      <c r="G25" s="14"/>
      <c r="H25" s="15"/>
      <c r="I25" s="20"/>
      <c r="J25" s="35" t="str">
        <f t="shared" si="0"/>
        <v/>
      </c>
      <c r="K25" s="14"/>
      <c r="L25" s="36" t="str">
        <f>IFERROR(IF(D25&lt;&gt;"",VLOOKUP(J25,Rennen!B:F,5,FALSE),""),"")</f>
        <v/>
      </c>
      <c r="M25" s="37"/>
    </row>
    <row r="26" spans="2:13" ht="18.75" customHeight="1">
      <c r="B26" s="21"/>
      <c r="C26" s="21">
        <v>8</v>
      </c>
      <c r="D26" s="34" t="str">
        <f>IFERROR(IF(H26&lt;&gt;"",VLOOKUP(J26,Rennen!B:C,2,FALSE)&amp;IF(H26="w","a","b"),""),"")</f>
        <v/>
      </c>
      <c r="E26" s="34" t="str">
        <f>IFERROR(IF(H26&lt;&gt;"",VLOOKUP(J26,Rennen!B:F,3,FALSE)&amp;" - "&amp;VLOOKUP(J26,Rennen!B:F,4,FALSE),""),"")</f>
        <v/>
      </c>
      <c r="F26" s="14"/>
      <c r="G26" s="14"/>
      <c r="H26" s="15"/>
      <c r="I26" s="20"/>
      <c r="J26" s="35" t="str">
        <f t="shared" si="0"/>
        <v/>
      </c>
      <c r="K26" s="14"/>
      <c r="L26" s="36" t="str">
        <f>IFERROR(IF(D26&lt;&gt;"",VLOOKUP(J26,Rennen!B:F,5,FALSE),""),"")</f>
        <v/>
      </c>
      <c r="M26" s="37"/>
    </row>
    <row r="27" spans="2:13" ht="18.75" customHeight="1">
      <c r="B27" s="21"/>
      <c r="C27" s="21">
        <v>9</v>
      </c>
      <c r="D27" s="34" t="str">
        <f>IFERROR(IF(H27&lt;&gt;"",VLOOKUP(J27,Rennen!B:C,2,FALSE)&amp;IF(H27="w","a","b"),""),"")</f>
        <v/>
      </c>
      <c r="E27" s="34" t="str">
        <f>IFERROR(IF(H27&lt;&gt;"",VLOOKUP(J27,Rennen!B:F,3,FALSE)&amp;" - "&amp;VLOOKUP(J27,Rennen!B:F,4,FALSE),""),"")</f>
        <v/>
      </c>
      <c r="F27" s="14"/>
      <c r="G27" s="14"/>
      <c r="H27" s="15"/>
      <c r="I27" s="20"/>
      <c r="J27" s="35" t="str">
        <f t="shared" si="0"/>
        <v/>
      </c>
      <c r="K27" s="14"/>
      <c r="L27" s="36" t="str">
        <f>IFERROR(IF(D27&lt;&gt;"",VLOOKUP(J27,Rennen!B:F,5,FALSE),""),"")</f>
        <v/>
      </c>
      <c r="M27" s="37"/>
    </row>
    <row r="28" spans="2:13" ht="18.75" customHeight="1">
      <c r="B28" s="21"/>
      <c r="C28" s="21">
        <v>10</v>
      </c>
      <c r="D28" s="34" t="str">
        <f>IFERROR(IF(H28&lt;&gt;"",VLOOKUP(J28,Rennen!B:C,2,FALSE)&amp;IF(H28="w","a","b"),""),"")</f>
        <v/>
      </c>
      <c r="E28" s="34" t="str">
        <f>IFERROR(IF(H28&lt;&gt;"",VLOOKUP(J28,Rennen!B:F,3,FALSE)&amp;" - "&amp;VLOOKUP(J28,Rennen!B:F,4,FALSE),""),"")</f>
        <v/>
      </c>
      <c r="F28" s="14"/>
      <c r="G28" s="14"/>
      <c r="H28" s="15"/>
      <c r="I28" s="20"/>
      <c r="J28" s="35" t="str">
        <f t="shared" si="0"/>
        <v/>
      </c>
      <c r="K28" s="14"/>
      <c r="L28" s="36" t="str">
        <f>IFERROR(IF(D28&lt;&gt;"",VLOOKUP(J28,Rennen!B:F,5,FALSE),""),"")</f>
        <v/>
      </c>
      <c r="M28" s="37"/>
    </row>
    <row r="29" spans="2:13" ht="18.75" customHeight="1">
      <c r="B29" s="21"/>
      <c r="C29" s="21">
        <v>11</v>
      </c>
      <c r="D29" s="34" t="str">
        <f>IFERROR(IF(H29&lt;&gt;"",VLOOKUP(J29,Rennen!B:C,2,FALSE)&amp;IF(H29="w","a","b"),""),"")</f>
        <v/>
      </c>
      <c r="E29" s="34" t="str">
        <f>IFERROR(IF(H29&lt;&gt;"",VLOOKUP(J29,Rennen!B:F,3,FALSE)&amp;" - "&amp;VLOOKUP(J29,Rennen!B:F,4,FALSE),""),"")</f>
        <v/>
      </c>
      <c r="F29" s="14"/>
      <c r="G29" s="14"/>
      <c r="H29" s="15"/>
      <c r="I29" s="20"/>
      <c r="J29" s="35" t="str">
        <f t="shared" si="0"/>
        <v/>
      </c>
      <c r="K29" s="14"/>
      <c r="L29" s="36" t="str">
        <f>IFERROR(IF(D29&lt;&gt;"",VLOOKUP(J29,Rennen!B:F,5,FALSE),""),"")</f>
        <v/>
      </c>
      <c r="M29" s="37"/>
    </row>
    <row r="30" spans="2:13" ht="18.75" customHeight="1">
      <c r="B30" s="21"/>
      <c r="C30" s="21">
        <v>12</v>
      </c>
      <c r="D30" s="34" t="str">
        <f>IFERROR(IF(H30&lt;&gt;"",VLOOKUP(J30,Rennen!B:C,2,FALSE)&amp;IF(H30="w","a","b"),""),"")</f>
        <v/>
      </c>
      <c r="E30" s="34" t="str">
        <f>IFERROR(IF(H30&lt;&gt;"",VLOOKUP(J30,Rennen!B:F,3,FALSE)&amp;" - "&amp;VLOOKUP(J30,Rennen!B:F,4,FALSE),""),"")</f>
        <v/>
      </c>
      <c r="F30" s="14"/>
      <c r="G30" s="14"/>
      <c r="H30" s="15"/>
      <c r="I30" s="20"/>
      <c r="J30" s="35" t="str">
        <f t="shared" si="0"/>
        <v/>
      </c>
      <c r="K30" s="14"/>
      <c r="L30" s="36" t="str">
        <f>IFERROR(IF(D30&lt;&gt;"",VLOOKUP(J30,Rennen!B:F,5,FALSE),""),"")</f>
        <v/>
      </c>
      <c r="M30" s="37"/>
    </row>
    <row r="31" spans="2:13" ht="18.75" customHeight="1">
      <c r="B31" s="21"/>
      <c r="C31" s="21">
        <v>13</v>
      </c>
      <c r="D31" s="34" t="str">
        <f>IFERROR(IF(H31&lt;&gt;"",VLOOKUP(J31,Rennen!B:C,2,FALSE)&amp;IF(H31="w","a","b"),""),"")</f>
        <v/>
      </c>
      <c r="E31" s="34" t="str">
        <f>IFERROR(IF(H31&lt;&gt;"",VLOOKUP(J31,Rennen!B:F,3,FALSE)&amp;" - "&amp;VLOOKUP(J31,Rennen!B:F,4,FALSE),""),"")</f>
        <v/>
      </c>
      <c r="F31" s="14"/>
      <c r="G31" s="14"/>
      <c r="H31" s="15"/>
      <c r="I31" s="20"/>
      <c r="J31" s="35" t="str">
        <f t="shared" si="0"/>
        <v/>
      </c>
      <c r="K31" s="14"/>
      <c r="L31" s="36" t="str">
        <f>IFERROR(IF(D31&lt;&gt;"",VLOOKUP(J31,Rennen!B:F,5,FALSE),""),"")</f>
        <v/>
      </c>
      <c r="M31" s="37"/>
    </row>
    <row r="32" spans="2:13" ht="18.75" customHeight="1">
      <c r="B32" s="21"/>
      <c r="C32" s="21">
        <v>14</v>
      </c>
      <c r="D32" s="34" t="str">
        <f>IFERROR(IF(H32&lt;&gt;"",VLOOKUP(J32,Rennen!B:C,2,FALSE)&amp;IF(H32="w","a","b"),""),"")</f>
        <v/>
      </c>
      <c r="E32" s="34" t="str">
        <f>IFERROR(IF(H32&lt;&gt;"",VLOOKUP(J32,Rennen!B:F,3,FALSE)&amp;" - "&amp;VLOOKUP(J32,Rennen!B:F,4,FALSE),""),"")</f>
        <v/>
      </c>
      <c r="F32" s="14"/>
      <c r="G32" s="14"/>
      <c r="H32" s="15"/>
      <c r="I32" s="20"/>
      <c r="J32" s="35" t="str">
        <f t="shared" si="0"/>
        <v/>
      </c>
      <c r="K32" s="14"/>
      <c r="L32" s="36" t="str">
        <f>IFERROR(IF(D32&lt;&gt;"",VLOOKUP(J32,Rennen!B:F,5,FALSE),""),"")</f>
        <v/>
      </c>
      <c r="M32" s="37"/>
    </row>
    <row r="33" spans="2:13" ht="18.75" customHeight="1">
      <c r="B33" s="21"/>
      <c r="C33" s="21">
        <v>15</v>
      </c>
      <c r="D33" s="34" t="str">
        <f>IFERROR(IF(H33&lt;&gt;"",VLOOKUP(J33,Rennen!B:C,2,FALSE)&amp;IF(H33="w","a","b"),""),"")</f>
        <v/>
      </c>
      <c r="E33" s="34" t="str">
        <f>IFERROR(IF(H33&lt;&gt;"",VLOOKUP(J33,Rennen!B:F,3,FALSE)&amp;" - "&amp;VLOOKUP(J33,Rennen!B:F,4,FALSE),""),"")</f>
        <v/>
      </c>
      <c r="F33" s="14"/>
      <c r="G33" s="14"/>
      <c r="H33" s="15"/>
      <c r="I33" s="20"/>
      <c r="J33" s="35" t="str">
        <f t="shared" si="0"/>
        <v/>
      </c>
      <c r="K33" s="14"/>
      <c r="L33" s="36" t="str">
        <f>IFERROR(IF(D33&lt;&gt;"",VLOOKUP(J33,Rennen!B:F,5,FALSE),""),"")</f>
        <v/>
      </c>
      <c r="M33" s="37"/>
    </row>
    <row r="34" spans="2:13" ht="18.75" customHeight="1">
      <c r="B34" s="21"/>
      <c r="C34" s="21">
        <v>16</v>
      </c>
      <c r="D34" s="34" t="str">
        <f>IFERROR(IF(H34&lt;&gt;"",VLOOKUP(J34,Rennen!B:C,2,FALSE)&amp;IF(H34="w","a","b"),""),"")</f>
        <v/>
      </c>
      <c r="E34" s="34" t="str">
        <f>IFERROR(IF(H34&lt;&gt;"",VLOOKUP(J34,Rennen!B:F,3,FALSE)&amp;" - "&amp;VLOOKUP(J34,Rennen!B:F,4,FALSE),""),"")</f>
        <v/>
      </c>
      <c r="F34" s="14"/>
      <c r="G34" s="14"/>
      <c r="H34" s="15"/>
      <c r="I34" s="20"/>
      <c r="J34" s="35" t="str">
        <f t="shared" si="0"/>
        <v/>
      </c>
      <c r="K34" s="14"/>
      <c r="L34" s="36" t="str">
        <f>IFERROR(IF(D34&lt;&gt;"",VLOOKUP(J34,Rennen!B:F,5,FALSE),""),"")</f>
        <v/>
      </c>
      <c r="M34" s="37"/>
    </row>
    <row r="35" spans="2:13" ht="18.75" customHeight="1">
      <c r="B35" s="21"/>
      <c r="C35" s="21">
        <v>17</v>
      </c>
      <c r="D35" s="34" t="str">
        <f>IFERROR(IF(H35&lt;&gt;"",VLOOKUP(J35,Rennen!B:C,2,FALSE)&amp;IF(H35="w","a","b"),""),"")</f>
        <v/>
      </c>
      <c r="E35" s="34" t="str">
        <f>IFERROR(IF(H35&lt;&gt;"",VLOOKUP(J35,Rennen!B:F,3,FALSE)&amp;" - "&amp;VLOOKUP(J35,Rennen!B:F,4,FALSE),""),"")</f>
        <v/>
      </c>
      <c r="F35" s="14"/>
      <c r="G35" s="14"/>
      <c r="H35" s="15"/>
      <c r="I35" s="20"/>
      <c r="J35" s="35" t="str">
        <f t="shared" si="0"/>
        <v/>
      </c>
      <c r="K35" s="14"/>
      <c r="L35" s="36" t="str">
        <f>IFERROR(IF(D35&lt;&gt;"",VLOOKUP(J35,Rennen!B:F,5,FALSE),""),"")</f>
        <v/>
      </c>
      <c r="M35" s="37"/>
    </row>
    <row r="36" spans="2:13" ht="18.75" customHeight="1">
      <c r="B36" s="21"/>
      <c r="C36" s="21">
        <v>18</v>
      </c>
      <c r="D36" s="34" t="str">
        <f>IFERROR(IF(H36&lt;&gt;"",VLOOKUP(J36,Rennen!B:C,2,FALSE)&amp;IF(H36="w","a","b"),""),"")</f>
        <v/>
      </c>
      <c r="E36" s="34" t="str">
        <f>IFERROR(IF(H36&lt;&gt;"",VLOOKUP(J36,Rennen!B:F,3,FALSE)&amp;" - "&amp;VLOOKUP(J36,Rennen!B:F,4,FALSE),""),"")</f>
        <v/>
      </c>
      <c r="F36" s="14"/>
      <c r="G36" s="14"/>
      <c r="H36" s="15"/>
      <c r="I36" s="20"/>
      <c r="J36" s="35" t="str">
        <f t="shared" si="0"/>
        <v/>
      </c>
      <c r="K36" s="14"/>
      <c r="L36" s="36" t="str">
        <f>IFERROR(IF(D36&lt;&gt;"",VLOOKUP(J36,Rennen!B:F,5,FALSE),""),"")</f>
        <v/>
      </c>
      <c r="M36" s="37"/>
    </row>
    <row r="37" spans="2:13" ht="18.75" customHeight="1">
      <c r="B37" s="21"/>
      <c r="C37" s="21">
        <v>19</v>
      </c>
      <c r="D37" s="34" t="str">
        <f>IFERROR(IF(H37&lt;&gt;"",VLOOKUP(J37,Rennen!B:C,2,FALSE)&amp;IF(H37="w","a","b"),""),"")</f>
        <v/>
      </c>
      <c r="E37" s="34" t="str">
        <f>IFERROR(IF(H37&lt;&gt;"",VLOOKUP(J37,Rennen!B:F,3,FALSE)&amp;" - "&amp;VLOOKUP(J37,Rennen!B:F,4,FALSE),""),"")</f>
        <v/>
      </c>
      <c r="F37" s="14"/>
      <c r="G37" s="14"/>
      <c r="H37" s="15"/>
      <c r="I37" s="20"/>
      <c r="J37" s="35" t="str">
        <f t="shared" si="0"/>
        <v/>
      </c>
      <c r="K37" s="14"/>
      <c r="L37" s="36" t="str">
        <f>IFERROR(IF(D37&lt;&gt;"",VLOOKUP(J37,Rennen!B:F,5,FALSE),""),"")</f>
        <v/>
      </c>
      <c r="M37" s="37"/>
    </row>
    <row r="38" spans="2:13" ht="18.75" customHeight="1">
      <c r="B38" s="21"/>
      <c r="C38" s="21">
        <v>20</v>
      </c>
      <c r="D38" s="34" t="str">
        <f>IFERROR(IF(H38&lt;&gt;"",VLOOKUP(J38,Rennen!B:C,2,FALSE)&amp;IF(H38="w","a","b"),""),"")</f>
        <v/>
      </c>
      <c r="E38" s="34" t="str">
        <f>IFERROR(IF(H38&lt;&gt;"",VLOOKUP(J38,Rennen!B:F,3,FALSE)&amp;" - "&amp;VLOOKUP(J38,Rennen!B:F,4,FALSE),""),"")</f>
        <v/>
      </c>
      <c r="F38" s="14"/>
      <c r="G38" s="14"/>
      <c r="H38" s="15"/>
      <c r="I38" s="20"/>
      <c r="J38" s="35" t="str">
        <f t="shared" si="0"/>
        <v/>
      </c>
      <c r="K38" s="14"/>
      <c r="L38" s="36" t="str">
        <f>IFERROR(IF(D38&lt;&gt;"",VLOOKUP(J38,Rennen!B:F,5,FALSE),""),"")</f>
        <v/>
      </c>
      <c r="M38" s="37"/>
    </row>
    <row r="39" spans="2:13" ht="18.75" customHeight="1" thickBot="1">
      <c r="B39" s="21"/>
      <c r="C39" s="21"/>
      <c r="D39" s="21"/>
      <c r="E39" s="21"/>
      <c r="F39" s="21"/>
      <c r="G39" s="21"/>
      <c r="H39" s="21"/>
      <c r="I39" s="21"/>
      <c r="J39" s="21"/>
      <c r="K39" s="38" t="s">
        <v>36</v>
      </c>
      <c r="L39" s="39">
        <f>SUM(L19:L38)</f>
        <v>0</v>
      </c>
      <c r="M39" s="40"/>
    </row>
    <row r="40" spans="2:13" ht="18.75" customHeight="1" thickTop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2"/>
    </row>
  </sheetData>
  <sheetProtection password="DA69" sheet="1" objects="1" scenarios="1"/>
  <mergeCells count="7">
    <mergeCell ref="F10:G10"/>
    <mergeCell ref="I12:K12"/>
    <mergeCell ref="F13:K13"/>
    <mergeCell ref="F14:K14"/>
    <mergeCell ref="F15:K15"/>
    <mergeCell ref="I10:K10"/>
    <mergeCell ref="F11:K11"/>
  </mergeCells>
  <dataValidations count="2">
    <dataValidation type="whole" allowBlank="1" showInputMessage="1" showErrorMessage="1" sqref="I19:I38">
      <formula1>1900</formula1>
      <formula2>2005</formula2>
    </dataValidation>
    <dataValidation type="list" allowBlank="1" showInputMessage="1" showErrorMessage="1" sqref="H19:H38">
      <formula1>LU_GESCHLECHT</formula1>
    </dataValidation>
  </dataValidations>
  <hyperlinks>
    <hyperlink ref="I7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8"/>
  <sheetViews>
    <sheetView showGridLines="0" topLeftCell="A8" workbookViewId="0">
      <selection activeCell="A46" sqref="A46"/>
    </sheetView>
  </sheetViews>
  <sheetFormatPr baseColWidth="10" defaultRowHeight="15"/>
  <cols>
    <col min="1" max="1" width="2.85546875" customWidth="1"/>
    <col min="2" max="2" width="7.85546875" customWidth="1"/>
    <col min="3" max="3" width="7.85546875" bestFit="1" customWidth="1" collapsed="1"/>
    <col min="4" max="4" width="27.85546875" bestFit="1" customWidth="1"/>
    <col min="5" max="5" width="7.5703125" bestFit="1" customWidth="1"/>
    <col min="8" max="8" width="0" hidden="1" customWidth="1"/>
  </cols>
  <sheetData>
    <row r="2" spans="2:8" ht="21">
      <c r="B2" s="1"/>
      <c r="C2" s="1" t="s">
        <v>20</v>
      </c>
    </row>
    <row r="3" spans="2:8">
      <c r="B3" s="2"/>
      <c r="C3" s="2" t="s">
        <v>21</v>
      </c>
    </row>
    <row r="5" spans="2:8">
      <c r="B5" s="3" t="s">
        <v>35</v>
      </c>
      <c r="C5" s="4" t="s">
        <v>16</v>
      </c>
      <c r="D5" s="4" t="s">
        <v>17</v>
      </c>
      <c r="E5" s="4" t="s">
        <v>18</v>
      </c>
      <c r="F5" s="42" t="s">
        <v>19</v>
      </c>
    </row>
    <row r="6" spans="2:8">
      <c r="B6" s="11">
        <v>11</v>
      </c>
      <c r="C6" s="12">
        <v>1</v>
      </c>
      <c r="D6" s="12" t="s">
        <v>0</v>
      </c>
      <c r="E6" s="12" t="s">
        <v>1</v>
      </c>
      <c r="F6" s="13">
        <v>3</v>
      </c>
    </row>
    <row r="7" spans="2:8">
      <c r="B7" s="8">
        <v>12</v>
      </c>
      <c r="C7" s="9">
        <v>1</v>
      </c>
      <c r="D7" s="9" t="s">
        <v>0</v>
      </c>
      <c r="E7" s="9" t="s">
        <v>1</v>
      </c>
      <c r="F7" s="10">
        <v>3</v>
      </c>
      <c r="H7" t="s">
        <v>45</v>
      </c>
    </row>
    <row r="8" spans="2:8">
      <c r="B8" s="11">
        <v>13</v>
      </c>
      <c r="C8" s="12">
        <v>2</v>
      </c>
      <c r="D8" s="12" t="s">
        <v>2</v>
      </c>
      <c r="E8" s="12" t="s">
        <v>1</v>
      </c>
      <c r="F8" s="13">
        <v>3</v>
      </c>
      <c r="H8" t="s">
        <v>33</v>
      </c>
    </row>
    <row r="9" spans="2:8">
      <c r="B9" s="8">
        <v>14</v>
      </c>
      <c r="C9" s="9">
        <v>2</v>
      </c>
      <c r="D9" s="9" t="s">
        <v>2</v>
      </c>
      <c r="E9" s="9" t="s">
        <v>1</v>
      </c>
      <c r="F9" s="10">
        <v>3</v>
      </c>
      <c r="H9" t="s">
        <v>32</v>
      </c>
    </row>
    <row r="10" spans="2:8">
      <c r="B10" s="11">
        <v>15</v>
      </c>
      <c r="C10" s="12">
        <v>3</v>
      </c>
      <c r="D10" s="12" t="s">
        <v>3</v>
      </c>
      <c r="E10" s="12" t="s">
        <v>4</v>
      </c>
      <c r="F10" s="13">
        <v>3</v>
      </c>
    </row>
    <row r="11" spans="2:8">
      <c r="B11" s="8">
        <v>16</v>
      </c>
      <c r="C11" s="9">
        <v>3</v>
      </c>
      <c r="D11" s="9" t="s">
        <v>3</v>
      </c>
      <c r="E11" s="9" t="s">
        <v>4</v>
      </c>
      <c r="F11" s="10">
        <v>3</v>
      </c>
    </row>
    <row r="12" spans="2:8">
      <c r="B12" s="11">
        <v>17</v>
      </c>
      <c r="C12" s="12">
        <v>4</v>
      </c>
      <c r="D12" s="12" t="s">
        <v>5</v>
      </c>
      <c r="E12" s="12" t="s">
        <v>6</v>
      </c>
      <c r="F12" s="13">
        <v>3</v>
      </c>
    </row>
    <row r="13" spans="2:8">
      <c r="B13" s="8">
        <v>18</v>
      </c>
      <c r="C13" s="9">
        <v>4</v>
      </c>
      <c r="D13" s="9" t="s">
        <v>5</v>
      </c>
      <c r="E13" s="9" t="s">
        <v>6</v>
      </c>
      <c r="F13" s="10">
        <v>3</v>
      </c>
    </row>
    <row r="14" spans="2:8">
      <c r="B14" s="11">
        <v>19</v>
      </c>
      <c r="C14" s="12">
        <v>5</v>
      </c>
      <c r="D14" s="12" t="s">
        <v>7</v>
      </c>
      <c r="E14" s="12" t="s">
        <v>6</v>
      </c>
      <c r="F14" s="13">
        <v>3</v>
      </c>
    </row>
    <row r="15" spans="2:8">
      <c r="B15" s="5">
        <v>20</v>
      </c>
      <c r="C15" s="6">
        <v>5</v>
      </c>
      <c r="D15" s="6" t="s">
        <v>7</v>
      </c>
      <c r="E15" s="6" t="s">
        <v>6</v>
      </c>
      <c r="F15" s="7">
        <v>3</v>
      </c>
    </row>
    <row r="16" spans="2:8">
      <c r="B16" s="5">
        <v>21</v>
      </c>
      <c r="C16" s="6">
        <v>5</v>
      </c>
      <c r="D16" s="6" t="s">
        <v>7</v>
      </c>
      <c r="E16" s="6" t="s">
        <v>6</v>
      </c>
      <c r="F16" s="7">
        <v>3</v>
      </c>
    </row>
    <row r="17" spans="2:6">
      <c r="B17" s="5">
        <v>22</v>
      </c>
      <c r="C17" s="6">
        <v>5</v>
      </c>
      <c r="D17" s="6" t="s">
        <v>7</v>
      </c>
      <c r="E17" s="6" t="s">
        <v>6</v>
      </c>
      <c r="F17" s="7">
        <v>3</v>
      </c>
    </row>
    <row r="18" spans="2:6">
      <c r="B18" s="5">
        <v>23</v>
      </c>
      <c r="C18" s="6">
        <v>5</v>
      </c>
      <c r="D18" s="6" t="s">
        <v>7</v>
      </c>
      <c r="E18" s="6" t="s">
        <v>6</v>
      </c>
      <c r="F18" s="7">
        <v>3</v>
      </c>
    </row>
    <row r="19" spans="2:6">
      <c r="B19" s="5">
        <v>24</v>
      </c>
      <c r="C19" s="6">
        <v>5</v>
      </c>
      <c r="D19" s="6" t="s">
        <v>7</v>
      </c>
      <c r="E19" s="6" t="s">
        <v>6</v>
      </c>
      <c r="F19" s="7">
        <v>3</v>
      </c>
    </row>
    <row r="20" spans="2:6">
      <c r="B20" s="5">
        <v>25</v>
      </c>
      <c r="C20" s="6">
        <v>5</v>
      </c>
      <c r="D20" s="6" t="s">
        <v>7</v>
      </c>
      <c r="E20" s="6" t="s">
        <v>6</v>
      </c>
      <c r="F20" s="7">
        <v>3</v>
      </c>
    </row>
    <row r="21" spans="2:6">
      <c r="B21" s="8">
        <v>26</v>
      </c>
      <c r="C21" s="9">
        <v>5</v>
      </c>
      <c r="D21" s="9" t="s">
        <v>7</v>
      </c>
      <c r="E21" s="9" t="s">
        <v>6</v>
      </c>
      <c r="F21" s="10">
        <v>3</v>
      </c>
    </row>
    <row r="22" spans="2:6">
      <c r="B22" s="11">
        <v>27</v>
      </c>
      <c r="C22" s="12">
        <v>6</v>
      </c>
      <c r="D22" s="12" t="s">
        <v>8</v>
      </c>
      <c r="E22" s="12" t="s">
        <v>6</v>
      </c>
      <c r="F22" s="13">
        <v>5</v>
      </c>
    </row>
    <row r="23" spans="2:6">
      <c r="B23" s="5">
        <v>28</v>
      </c>
      <c r="C23" s="6">
        <v>6</v>
      </c>
      <c r="D23" s="6" t="s">
        <v>8</v>
      </c>
      <c r="E23" s="6" t="s">
        <v>6</v>
      </c>
      <c r="F23" s="7">
        <v>5</v>
      </c>
    </row>
    <row r="24" spans="2:6">
      <c r="B24" s="5">
        <v>29</v>
      </c>
      <c r="C24" s="6">
        <v>6</v>
      </c>
      <c r="D24" s="6" t="s">
        <v>8</v>
      </c>
      <c r="E24" s="6" t="s">
        <v>6</v>
      </c>
      <c r="F24" s="7">
        <v>5</v>
      </c>
    </row>
    <row r="25" spans="2:6">
      <c r="B25" s="5">
        <v>30</v>
      </c>
      <c r="C25" s="6">
        <v>6</v>
      </c>
      <c r="D25" s="6" t="s">
        <v>8</v>
      </c>
      <c r="E25" s="6" t="s">
        <v>6</v>
      </c>
      <c r="F25" s="7">
        <v>5</v>
      </c>
    </row>
    <row r="26" spans="2:6">
      <c r="B26" s="5">
        <v>31</v>
      </c>
      <c r="C26" s="6">
        <v>6</v>
      </c>
      <c r="D26" s="6" t="s">
        <v>8</v>
      </c>
      <c r="E26" s="6" t="s">
        <v>6</v>
      </c>
      <c r="F26" s="7">
        <v>5</v>
      </c>
    </row>
    <row r="27" spans="2:6">
      <c r="B27" s="5">
        <v>32</v>
      </c>
      <c r="C27" s="6">
        <v>6</v>
      </c>
      <c r="D27" s="6" t="s">
        <v>8</v>
      </c>
      <c r="E27" s="6" t="s">
        <v>6</v>
      </c>
      <c r="F27" s="7">
        <v>5</v>
      </c>
    </row>
    <row r="28" spans="2:6">
      <c r="B28" s="5">
        <v>33</v>
      </c>
      <c r="C28" s="6">
        <v>6</v>
      </c>
      <c r="D28" s="6" t="s">
        <v>8</v>
      </c>
      <c r="E28" s="6" t="s">
        <v>6</v>
      </c>
      <c r="F28" s="7">
        <v>5</v>
      </c>
    </row>
    <row r="29" spans="2:6">
      <c r="B29" s="5">
        <v>34</v>
      </c>
      <c r="C29" s="6">
        <v>6</v>
      </c>
      <c r="D29" s="6" t="s">
        <v>8</v>
      </c>
      <c r="E29" s="6" t="s">
        <v>6</v>
      </c>
      <c r="F29" s="7">
        <v>5</v>
      </c>
    </row>
    <row r="30" spans="2:6">
      <c r="B30" s="8">
        <v>35</v>
      </c>
      <c r="C30" s="9">
        <v>6</v>
      </c>
      <c r="D30" s="9" t="s">
        <v>8</v>
      </c>
      <c r="E30" s="9" t="s">
        <v>6</v>
      </c>
      <c r="F30" s="10">
        <v>5</v>
      </c>
    </row>
    <row r="31" spans="2:6">
      <c r="B31" s="11">
        <v>36</v>
      </c>
      <c r="C31" s="12">
        <v>7</v>
      </c>
      <c r="D31" s="12" t="s">
        <v>9</v>
      </c>
      <c r="E31" s="12" t="s">
        <v>6</v>
      </c>
      <c r="F31" s="13">
        <v>5</v>
      </c>
    </row>
    <row r="32" spans="2:6">
      <c r="B32" s="5">
        <v>37</v>
      </c>
      <c r="C32" s="6">
        <v>7</v>
      </c>
      <c r="D32" s="6" t="s">
        <v>9</v>
      </c>
      <c r="E32" s="6" t="s">
        <v>6</v>
      </c>
      <c r="F32" s="7">
        <v>5</v>
      </c>
    </row>
    <row r="33" spans="2:6">
      <c r="B33" s="5">
        <v>38</v>
      </c>
      <c r="C33" s="6">
        <v>7</v>
      </c>
      <c r="D33" s="6" t="s">
        <v>9</v>
      </c>
      <c r="E33" s="6" t="s">
        <v>6</v>
      </c>
      <c r="F33" s="7">
        <v>5</v>
      </c>
    </row>
    <row r="34" spans="2:6">
      <c r="B34" s="5">
        <v>39</v>
      </c>
      <c r="C34" s="6">
        <v>7</v>
      </c>
      <c r="D34" s="6" t="s">
        <v>9</v>
      </c>
      <c r="E34" s="6" t="s">
        <v>6</v>
      </c>
      <c r="F34" s="7">
        <v>5</v>
      </c>
    </row>
    <row r="35" spans="2:6">
      <c r="B35" s="5">
        <v>40</v>
      </c>
      <c r="C35" s="6">
        <v>7</v>
      </c>
      <c r="D35" s="6" t="s">
        <v>9</v>
      </c>
      <c r="E35" s="6" t="s">
        <v>6</v>
      </c>
      <c r="F35" s="7">
        <v>5</v>
      </c>
    </row>
    <row r="36" spans="2:6">
      <c r="B36" s="5">
        <v>41</v>
      </c>
      <c r="C36" s="6">
        <v>7</v>
      </c>
      <c r="D36" s="6" t="s">
        <v>9</v>
      </c>
      <c r="E36" s="6" t="s">
        <v>6</v>
      </c>
      <c r="F36" s="7">
        <v>5</v>
      </c>
    </row>
    <row r="37" spans="2:6">
      <c r="B37" s="8">
        <v>42</v>
      </c>
      <c r="C37" s="9">
        <v>7</v>
      </c>
      <c r="D37" s="9" t="s">
        <v>9</v>
      </c>
      <c r="E37" s="9" t="s">
        <v>6</v>
      </c>
      <c r="F37" s="10">
        <v>5</v>
      </c>
    </row>
    <row r="38" spans="2:6">
      <c r="B38" s="11">
        <v>43</v>
      </c>
      <c r="C38" s="12">
        <v>8</v>
      </c>
      <c r="D38" s="12" t="s">
        <v>10</v>
      </c>
      <c r="E38" s="12" t="s">
        <v>6</v>
      </c>
      <c r="F38" s="13">
        <v>5</v>
      </c>
    </row>
    <row r="39" spans="2:6">
      <c r="B39" s="5">
        <v>44</v>
      </c>
      <c r="C39" s="6">
        <v>8</v>
      </c>
      <c r="D39" s="6" t="s">
        <v>10</v>
      </c>
      <c r="E39" s="6" t="s">
        <v>6</v>
      </c>
      <c r="F39" s="7">
        <v>5</v>
      </c>
    </row>
    <row r="40" spans="2:6">
      <c r="B40" s="5">
        <v>45</v>
      </c>
      <c r="C40" s="6">
        <v>8</v>
      </c>
      <c r="D40" s="6" t="s">
        <v>10</v>
      </c>
      <c r="E40" s="6" t="s">
        <v>6</v>
      </c>
      <c r="F40" s="7">
        <v>5</v>
      </c>
    </row>
    <row r="41" spans="2:6">
      <c r="B41" s="5">
        <v>46</v>
      </c>
      <c r="C41" s="6">
        <v>8</v>
      </c>
      <c r="D41" s="6" t="s">
        <v>10</v>
      </c>
      <c r="E41" s="6" t="s">
        <v>6</v>
      </c>
      <c r="F41" s="7">
        <v>5</v>
      </c>
    </row>
    <row r="42" spans="2:6">
      <c r="B42" s="5">
        <v>47</v>
      </c>
      <c r="C42" s="6">
        <v>8</v>
      </c>
      <c r="D42" s="6" t="s">
        <v>10</v>
      </c>
      <c r="E42" s="6" t="s">
        <v>6</v>
      </c>
      <c r="F42" s="7">
        <v>5</v>
      </c>
    </row>
    <row r="43" spans="2:6">
      <c r="B43" s="5">
        <v>48</v>
      </c>
      <c r="C43" s="6">
        <v>8</v>
      </c>
      <c r="D43" s="6" t="s">
        <v>10</v>
      </c>
      <c r="E43" s="6" t="s">
        <v>6</v>
      </c>
      <c r="F43" s="7">
        <v>5</v>
      </c>
    </row>
    <row r="44" spans="2:6">
      <c r="B44" s="8">
        <v>49</v>
      </c>
      <c r="C44" s="9">
        <v>8</v>
      </c>
      <c r="D44" s="9" t="s">
        <v>10</v>
      </c>
      <c r="E44" s="9" t="s">
        <v>6</v>
      </c>
      <c r="F44" s="10">
        <v>5</v>
      </c>
    </row>
    <row r="45" spans="2:6">
      <c r="B45" s="11">
        <v>50</v>
      </c>
      <c r="C45" s="12">
        <v>9</v>
      </c>
      <c r="D45" s="12" t="s">
        <v>11</v>
      </c>
      <c r="E45" s="12" t="s">
        <v>6</v>
      </c>
      <c r="F45" s="13">
        <v>5</v>
      </c>
    </row>
    <row r="46" spans="2:6">
      <c r="B46" s="5">
        <v>51</v>
      </c>
      <c r="C46" s="6">
        <v>9</v>
      </c>
      <c r="D46" s="6" t="s">
        <v>11</v>
      </c>
      <c r="E46" s="6" t="s">
        <v>6</v>
      </c>
      <c r="F46" s="7">
        <v>5</v>
      </c>
    </row>
    <row r="47" spans="2:6">
      <c r="B47" s="5">
        <v>52</v>
      </c>
      <c r="C47" s="6">
        <v>9</v>
      </c>
      <c r="D47" s="6" t="s">
        <v>11</v>
      </c>
      <c r="E47" s="6" t="s">
        <v>6</v>
      </c>
      <c r="F47" s="7">
        <v>5</v>
      </c>
    </row>
    <row r="48" spans="2:6">
      <c r="B48" s="5">
        <v>53</v>
      </c>
      <c r="C48" s="6">
        <v>9</v>
      </c>
      <c r="D48" s="6" t="s">
        <v>11</v>
      </c>
      <c r="E48" s="6" t="s">
        <v>6</v>
      </c>
      <c r="F48" s="7">
        <v>5</v>
      </c>
    </row>
    <row r="49" spans="2:6">
      <c r="B49" s="8">
        <v>54</v>
      </c>
      <c r="C49" s="9">
        <v>9</v>
      </c>
      <c r="D49" s="9" t="s">
        <v>11</v>
      </c>
      <c r="E49" s="9" t="s">
        <v>6</v>
      </c>
      <c r="F49" s="10">
        <v>5</v>
      </c>
    </row>
    <row r="50" spans="2:6">
      <c r="B50" s="11">
        <v>55</v>
      </c>
      <c r="C50" s="12">
        <v>10</v>
      </c>
      <c r="D50" s="12" t="s">
        <v>12</v>
      </c>
      <c r="E50" s="12" t="s">
        <v>6</v>
      </c>
      <c r="F50" s="13">
        <v>5</v>
      </c>
    </row>
    <row r="51" spans="2:6">
      <c r="B51" s="5">
        <v>56</v>
      </c>
      <c r="C51" s="6">
        <v>10</v>
      </c>
      <c r="D51" s="6" t="s">
        <v>12</v>
      </c>
      <c r="E51" s="6" t="s">
        <v>6</v>
      </c>
      <c r="F51" s="7">
        <v>5</v>
      </c>
    </row>
    <row r="52" spans="2:6">
      <c r="B52" s="5">
        <v>57</v>
      </c>
      <c r="C52" s="6">
        <v>10</v>
      </c>
      <c r="D52" s="6" t="s">
        <v>12</v>
      </c>
      <c r="E52" s="6" t="s">
        <v>6</v>
      </c>
      <c r="F52" s="7">
        <v>5</v>
      </c>
    </row>
    <row r="53" spans="2:6">
      <c r="B53" s="5">
        <v>58</v>
      </c>
      <c r="C53" s="6">
        <v>10</v>
      </c>
      <c r="D53" s="6" t="s">
        <v>12</v>
      </c>
      <c r="E53" s="6" t="s">
        <v>6</v>
      </c>
      <c r="F53" s="7">
        <v>5</v>
      </c>
    </row>
    <row r="54" spans="2:6">
      <c r="B54" s="8">
        <v>59</v>
      </c>
      <c r="C54" s="9">
        <v>10</v>
      </c>
      <c r="D54" s="9" t="s">
        <v>12</v>
      </c>
      <c r="E54" s="9" t="s">
        <v>6</v>
      </c>
      <c r="F54" s="10">
        <v>5</v>
      </c>
    </row>
    <row r="55" spans="2:6">
      <c r="B55" s="11">
        <v>60</v>
      </c>
      <c r="C55" s="12">
        <v>11</v>
      </c>
      <c r="D55" s="12" t="s">
        <v>13</v>
      </c>
      <c r="E55" s="12" t="s">
        <v>6</v>
      </c>
      <c r="F55" s="13">
        <v>5</v>
      </c>
    </row>
    <row r="56" spans="2:6">
      <c r="B56" s="5">
        <v>61</v>
      </c>
      <c r="C56" s="6">
        <v>11</v>
      </c>
      <c r="D56" s="6" t="s">
        <v>13</v>
      </c>
      <c r="E56" s="6" t="s">
        <v>6</v>
      </c>
      <c r="F56" s="7">
        <v>5</v>
      </c>
    </row>
    <row r="57" spans="2:6">
      <c r="B57" s="5">
        <v>62</v>
      </c>
      <c r="C57" s="6">
        <v>11</v>
      </c>
      <c r="D57" s="6" t="s">
        <v>13</v>
      </c>
      <c r="E57" s="6" t="s">
        <v>6</v>
      </c>
      <c r="F57" s="7">
        <v>5</v>
      </c>
    </row>
    <row r="58" spans="2:6">
      <c r="B58" s="5">
        <v>63</v>
      </c>
      <c r="C58" s="6">
        <v>11</v>
      </c>
      <c r="D58" s="6" t="s">
        <v>13</v>
      </c>
      <c r="E58" s="6" t="s">
        <v>6</v>
      </c>
      <c r="F58" s="7">
        <v>5</v>
      </c>
    </row>
    <row r="59" spans="2:6">
      <c r="B59" s="8">
        <v>64</v>
      </c>
      <c r="C59" s="9">
        <v>11</v>
      </c>
      <c r="D59" s="9" t="s">
        <v>13</v>
      </c>
      <c r="E59" s="9" t="s">
        <v>6</v>
      </c>
      <c r="F59" s="10">
        <v>5</v>
      </c>
    </row>
    <row r="60" spans="2:6">
      <c r="B60" s="11">
        <v>65</v>
      </c>
      <c r="C60" s="12">
        <v>12</v>
      </c>
      <c r="D60" s="12" t="s">
        <v>14</v>
      </c>
      <c r="E60" s="12" t="s">
        <v>6</v>
      </c>
      <c r="F60" s="13">
        <v>5</v>
      </c>
    </row>
    <row r="61" spans="2:6">
      <c r="B61" s="5">
        <v>66</v>
      </c>
      <c r="C61" s="6">
        <v>12</v>
      </c>
      <c r="D61" s="6" t="s">
        <v>14</v>
      </c>
      <c r="E61" s="6" t="s">
        <v>6</v>
      </c>
      <c r="F61" s="7">
        <v>5</v>
      </c>
    </row>
    <row r="62" spans="2:6">
      <c r="B62" s="5">
        <v>67</v>
      </c>
      <c r="C62" s="6">
        <v>12</v>
      </c>
      <c r="D62" s="6" t="s">
        <v>14</v>
      </c>
      <c r="E62" s="6" t="s">
        <v>6</v>
      </c>
      <c r="F62" s="7">
        <v>5</v>
      </c>
    </row>
    <row r="63" spans="2:6">
      <c r="B63" s="5">
        <v>68</v>
      </c>
      <c r="C63" s="6">
        <v>12</v>
      </c>
      <c r="D63" s="6" t="s">
        <v>14</v>
      </c>
      <c r="E63" s="6" t="s">
        <v>6</v>
      </c>
      <c r="F63" s="7">
        <v>5</v>
      </c>
    </row>
    <row r="64" spans="2:6">
      <c r="B64" s="8">
        <v>69</v>
      </c>
      <c r="C64" s="9">
        <v>12</v>
      </c>
      <c r="D64" s="9" t="s">
        <v>14</v>
      </c>
      <c r="E64" s="9" t="s">
        <v>6</v>
      </c>
      <c r="F64" s="10">
        <v>5</v>
      </c>
    </row>
    <row r="65" spans="2:6">
      <c r="B65" s="11">
        <v>70</v>
      </c>
      <c r="C65" s="12">
        <v>13</v>
      </c>
      <c r="D65" s="12" t="s">
        <v>15</v>
      </c>
      <c r="E65" s="12" t="s">
        <v>6</v>
      </c>
      <c r="F65" s="13">
        <v>5</v>
      </c>
    </row>
    <row r="66" spans="2:6">
      <c r="B66" s="5">
        <v>71</v>
      </c>
      <c r="C66" s="6">
        <v>13</v>
      </c>
      <c r="D66" s="6" t="s">
        <v>15</v>
      </c>
      <c r="E66" s="6" t="s">
        <v>6</v>
      </c>
      <c r="F66" s="7">
        <v>5</v>
      </c>
    </row>
    <row r="67" spans="2:6">
      <c r="B67" s="5">
        <v>72</v>
      </c>
      <c r="C67" s="6">
        <v>13</v>
      </c>
      <c r="D67" s="6" t="s">
        <v>15</v>
      </c>
      <c r="E67" s="6" t="s">
        <v>6</v>
      </c>
      <c r="F67" s="7">
        <v>5</v>
      </c>
    </row>
    <row r="68" spans="2:6">
      <c r="B68" s="5">
        <v>73</v>
      </c>
      <c r="C68" s="6">
        <v>13</v>
      </c>
      <c r="D68" s="6" t="s">
        <v>15</v>
      </c>
      <c r="E68" s="6" t="s">
        <v>6</v>
      </c>
      <c r="F68" s="7">
        <v>5</v>
      </c>
    </row>
    <row r="69" spans="2:6">
      <c r="B69" s="5">
        <v>74</v>
      </c>
      <c r="C69" s="6">
        <v>13</v>
      </c>
      <c r="D69" s="6" t="s">
        <v>15</v>
      </c>
      <c r="E69" s="6" t="s">
        <v>6</v>
      </c>
      <c r="F69" s="7">
        <v>5</v>
      </c>
    </row>
    <row r="70" spans="2:6">
      <c r="B70" s="5">
        <v>75</v>
      </c>
      <c r="C70" s="6">
        <v>13</v>
      </c>
      <c r="D70" s="6" t="s">
        <v>15</v>
      </c>
      <c r="E70" s="6" t="s">
        <v>6</v>
      </c>
      <c r="F70" s="7">
        <v>5</v>
      </c>
    </row>
    <row r="71" spans="2:6">
      <c r="B71" s="5">
        <v>76</v>
      </c>
      <c r="C71" s="6">
        <v>13</v>
      </c>
      <c r="D71" s="6" t="s">
        <v>15</v>
      </c>
      <c r="E71" s="6" t="s">
        <v>6</v>
      </c>
      <c r="F71" s="7">
        <v>5</v>
      </c>
    </row>
    <row r="72" spans="2:6">
      <c r="B72" s="5">
        <v>77</v>
      </c>
      <c r="C72" s="6">
        <v>13</v>
      </c>
      <c r="D72" s="6" t="s">
        <v>15</v>
      </c>
      <c r="E72" s="6" t="s">
        <v>6</v>
      </c>
      <c r="F72" s="7">
        <v>5</v>
      </c>
    </row>
    <row r="73" spans="2:6">
      <c r="B73" s="5">
        <v>78</v>
      </c>
      <c r="C73" s="6">
        <v>13</v>
      </c>
      <c r="D73" s="6" t="s">
        <v>15</v>
      </c>
      <c r="E73" s="6" t="s">
        <v>6</v>
      </c>
      <c r="F73" s="7">
        <v>5</v>
      </c>
    </row>
    <row r="74" spans="2:6">
      <c r="B74" s="5">
        <v>79</v>
      </c>
      <c r="C74" s="6">
        <v>13</v>
      </c>
      <c r="D74" s="6" t="s">
        <v>15</v>
      </c>
      <c r="E74" s="6" t="s">
        <v>6</v>
      </c>
      <c r="F74" s="7">
        <v>5</v>
      </c>
    </row>
    <row r="75" spans="2:6">
      <c r="B75" s="5">
        <v>80</v>
      </c>
      <c r="C75" s="6">
        <v>13</v>
      </c>
      <c r="D75" s="6" t="s">
        <v>15</v>
      </c>
      <c r="E75" s="6" t="s">
        <v>6</v>
      </c>
      <c r="F75" s="7">
        <v>5</v>
      </c>
    </row>
    <row r="76" spans="2:6">
      <c r="B76" s="5">
        <v>81</v>
      </c>
      <c r="C76" s="6">
        <v>13</v>
      </c>
      <c r="D76" s="6" t="s">
        <v>15</v>
      </c>
      <c r="E76" s="6" t="s">
        <v>6</v>
      </c>
      <c r="F76" s="7">
        <v>5</v>
      </c>
    </row>
    <row r="77" spans="2:6">
      <c r="B77" s="5">
        <v>82</v>
      </c>
      <c r="C77" s="6">
        <v>13</v>
      </c>
      <c r="D77" s="6" t="s">
        <v>15</v>
      </c>
      <c r="E77" s="6" t="s">
        <v>6</v>
      </c>
      <c r="F77" s="7">
        <v>5</v>
      </c>
    </row>
    <row r="78" spans="2:6">
      <c r="B78" s="5">
        <v>83</v>
      </c>
      <c r="C78" s="6">
        <v>13</v>
      </c>
      <c r="D78" s="6" t="s">
        <v>15</v>
      </c>
      <c r="E78" s="6" t="s">
        <v>6</v>
      </c>
      <c r="F78" s="7">
        <v>5</v>
      </c>
    </row>
    <row r="79" spans="2:6">
      <c r="B79" s="5">
        <v>84</v>
      </c>
      <c r="C79" s="6">
        <v>13</v>
      </c>
      <c r="D79" s="6" t="s">
        <v>15</v>
      </c>
      <c r="E79" s="6" t="s">
        <v>6</v>
      </c>
      <c r="F79" s="7">
        <v>5</v>
      </c>
    </row>
    <row r="80" spans="2:6">
      <c r="B80" s="5">
        <v>85</v>
      </c>
      <c r="C80" s="6">
        <v>13</v>
      </c>
      <c r="D80" s="6" t="s">
        <v>15</v>
      </c>
      <c r="E80" s="6" t="s">
        <v>6</v>
      </c>
      <c r="F80" s="7">
        <v>5</v>
      </c>
    </row>
    <row r="81" spans="2:6">
      <c r="B81" s="5">
        <v>86</v>
      </c>
      <c r="C81" s="6">
        <v>13</v>
      </c>
      <c r="D81" s="6" t="s">
        <v>15</v>
      </c>
      <c r="E81" s="6" t="s">
        <v>6</v>
      </c>
      <c r="F81" s="7">
        <v>5</v>
      </c>
    </row>
    <row r="82" spans="2:6">
      <c r="B82" s="5">
        <v>87</v>
      </c>
      <c r="C82" s="6">
        <v>13</v>
      </c>
      <c r="D82" s="6" t="s">
        <v>15</v>
      </c>
      <c r="E82" s="6" t="s">
        <v>6</v>
      </c>
      <c r="F82" s="7">
        <v>5</v>
      </c>
    </row>
    <row r="83" spans="2:6">
      <c r="B83" s="5">
        <v>88</v>
      </c>
      <c r="C83" s="6">
        <v>13</v>
      </c>
      <c r="D83" s="6" t="s">
        <v>15</v>
      </c>
      <c r="E83" s="6" t="s">
        <v>6</v>
      </c>
      <c r="F83" s="7">
        <v>5</v>
      </c>
    </row>
    <row r="84" spans="2:6">
      <c r="B84" s="5">
        <v>89</v>
      </c>
      <c r="C84" s="6">
        <v>13</v>
      </c>
      <c r="D84" s="6" t="s">
        <v>15</v>
      </c>
      <c r="E84" s="6" t="s">
        <v>6</v>
      </c>
      <c r="F84" s="7">
        <v>5</v>
      </c>
    </row>
    <row r="85" spans="2:6">
      <c r="B85" s="5">
        <v>90</v>
      </c>
      <c r="C85" s="6">
        <v>13</v>
      </c>
      <c r="D85" s="6" t="s">
        <v>15</v>
      </c>
      <c r="E85" s="6" t="s">
        <v>6</v>
      </c>
      <c r="F85" s="7">
        <v>5</v>
      </c>
    </row>
    <row r="86" spans="2:6">
      <c r="B86" s="5">
        <v>91</v>
      </c>
      <c r="C86" s="6">
        <v>13</v>
      </c>
      <c r="D86" s="6" t="s">
        <v>15</v>
      </c>
      <c r="E86" s="6" t="s">
        <v>6</v>
      </c>
      <c r="F86" s="7">
        <v>5</v>
      </c>
    </row>
    <row r="87" spans="2:6">
      <c r="B87" s="5">
        <v>92</v>
      </c>
      <c r="C87" s="6">
        <v>13</v>
      </c>
      <c r="D87" s="6" t="s">
        <v>15</v>
      </c>
      <c r="E87" s="6" t="s">
        <v>6</v>
      </c>
      <c r="F87" s="7">
        <v>5</v>
      </c>
    </row>
    <row r="88" spans="2:6">
      <c r="B88" s="5">
        <v>93</v>
      </c>
      <c r="C88" s="6">
        <v>13</v>
      </c>
      <c r="D88" s="6" t="s">
        <v>15</v>
      </c>
      <c r="E88" s="6" t="s">
        <v>6</v>
      </c>
      <c r="F88" s="7">
        <v>5</v>
      </c>
    </row>
    <row r="89" spans="2:6">
      <c r="B89" s="5">
        <v>94</v>
      </c>
      <c r="C89" s="6">
        <v>13</v>
      </c>
      <c r="D89" s="6" t="s">
        <v>15</v>
      </c>
      <c r="E89" s="6" t="s">
        <v>6</v>
      </c>
      <c r="F89" s="7">
        <v>5</v>
      </c>
    </row>
    <row r="90" spans="2:6">
      <c r="B90" s="5">
        <v>95</v>
      </c>
      <c r="C90" s="6">
        <v>13</v>
      </c>
      <c r="D90" s="6" t="s">
        <v>15</v>
      </c>
      <c r="E90" s="6" t="s">
        <v>6</v>
      </c>
      <c r="F90" s="7">
        <v>5</v>
      </c>
    </row>
    <row r="91" spans="2:6">
      <c r="B91" s="5">
        <v>96</v>
      </c>
      <c r="C91" s="6">
        <v>13</v>
      </c>
      <c r="D91" s="6" t="s">
        <v>15</v>
      </c>
      <c r="E91" s="6" t="s">
        <v>6</v>
      </c>
      <c r="F91" s="7">
        <v>5</v>
      </c>
    </row>
    <row r="92" spans="2:6">
      <c r="B92" s="5">
        <v>97</v>
      </c>
      <c r="C92" s="6">
        <v>13</v>
      </c>
      <c r="D92" s="6" t="s">
        <v>15</v>
      </c>
      <c r="E92" s="6" t="s">
        <v>6</v>
      </c>
      <c r="F92" s="7">
        <v>5</v>
      </c>
    </row>
    <row r="93" spans="2:6">
      <c r="B93" s="5">
        <v>98</v>
      </c>
      <c r="C93" s="6">
        <v>13</v>
      </c>
      <c r="D93" s="6" t="s">
        <v>15</v>
      </c>
      <c r="E93" s="6" t="s">
        <v>6</v>
      </c>
      <c r="F93" s="7">
        <v>5</v>
      </c>
    </row>
    <row r="94" spans="2:6">
      <c r="B94" s="5">
        <v>99</v>
      </c>
      <c r="C94" s="6">
        <v>13</v>
      </c>
      <c r="D94" s="6" t="s">
        <v>15</v>
      </c>
      <c r="E94" s="6" t="s">
        <v>6</v>
      </c>
      <c r="F94" s="7">
        <v>5</v>
      </c>
    </row>
    <row r="95" spans="2:6">
      <c r="B95" s="8">
        <v>100</v>
      </c>
      <c r="C95" s="9">
        <v>13</v>
      </c>
      <c r="D95" s="9" t="s">
        <v>15</v>
      </c>
      <c r="E95" s="9" t="s">
        <v>6</v>
      </c>
      <c r="F95" s="10">
        <v>5</v>
      </c>
    </row>
    <row r="96" spans="2:6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</sheetData>
  <sheetProtection password="DA69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Meldeformular</vt:lpstr>
      <vt:lpstr>Rennen</vt:lpstr>
      <vt:lpstr>LU_GESCHLECHT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Kipp</dc:creator>
  <cp:lastModifiedBy>Alexander Kipp</cp:lastModifiedBy>
  <dcterms:created xsi:type="dcterms:W3CDTF">2015-12-07T11:45:56Z</dcterms:created>
  <dcterms:modified xsi:type="dcterms:W3CDTF">2015-12-14T19:50:02Z</dcterms:modified>
</cp:coreProperties>
</file>